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64" activeTab="0"/>
  </bookViews>
  <sheets>
    <sheet name="9 и 11 классы" sheetId="1" r:id="rId1"/>
  </sheets>
  <definedNames>
    <definedName name="_xlnm.Print_Area" localSheetId="0">'9 и 11 классы'!$A$1:$V$25</definedName>
  </definedNames>
  <calcPr fullCalcOnLoad="1"/>
</workbook>
</file>

<file path=xl/sharedStrings.xml><?xml version="1.0" encoding="utf-8"?>
<sst xmlns="http://schemas.openxmlformats.org/spreadsheetml/2006/main" count="72" uniqueCount="59">
  <si>
    <t>Наименование ОУ (краткое)</t>
  </si>
  <si>
    <t>МБОУ СШ №7</t>
  </si>
  <si>
    <t>МБОУ СШ №8</t>
  </si>
  <si>
    <t>МБОУ СШ №9</t>
  </si>
  <si>
    <t>МБОУ СШ №11</t>
  </si>
  <si>
    <t>МБОУ СШ №12</t>
  </si>
  <si>
    <t>МБОУ СШ №13</t>
  </si>
  <si>
    <t>МБОУ СШ №15</t>
  </si>
  <si>
    <t>МБОУ СШ №18</t>
  </si>
  <si>
    <t>МБОУ СШ №21</t>
  </si>
  <si>
    <t>МБОУ СШ №22</t>
  </si>
  <si>
    <t>%</t>
  </si>
  <si>
    <r>
      <t xml:space="preserve">Из них поступили в ВУЗы </t>
    </r>
    <r>
      <rPr>
        <u val="single"/>
        <sz val="10"/>
        <color indexed="8"/>
        <rFont val="Times New Roman"/>
        <family val="1"/>
      </rPr>
      <t>(из гр.2)</t>
    </r>
  </si>
  <si>
    <r>
      <t xml:space="preserve">Обучаются в ВУЗах </t>
    </r>
    <r>
      <rPr>
        <u val="single"/>
        <sz val="14"/>
        <color indexed="8"/>
        <rFont val="Times New Roman"/>
        <family val="1"/>
      </rPr>
      <t>(из гр.4)</t>
    </r>
  </si>
  <si>
    <r>
      <t xml:space="preserve">обучаются в ВУЗах на бюдежтной основе </t>
    </r>
    <r>
      <rPr>
        <u val="single"/>
        <sz val="9"/>
        <color indexed="8"/>
        <rFont val="Times New Roman"/>
        <family val="1"/>
      </rPr>
      <t>(из гр.4)</t>
    </r>
    <r>
      <rPr>
        <sz val="9"/>
        <color indexed="8"/>
        <rFont val="Times New Roman"/>
        <family val="1"/>
      </rPr>
      <t>, всего</t>
    </r>
  </si>
  <si>
    <t>чел.</t>
  </si>
  <si>
    <t>Ростовской области (без учета г.Волгодонска)</t>
  </si>
  <si>
    <t>г.Волгодонска</t>
  </si>
  <si>
    <t>г.Москвы</t>
  </si>
  <si>
    <t>г.Санкт-Петербурга</t>
  </si>
  <si>
    <t>Других городов РФ</t>
  </si>
  <si>
    <t>ВСЕГО</t>
  </si>
  <si>
    <t>МБОУ СШ №1</t>
  </si>
  <si>
    <t>МБОУ СШ №5</t>
  </si>
  <si>
    <t>Кол-во выпускников 11кл.</t>
  </si>
  <si>
    <r>
      <t xml:space="preserve">трудоустроены или армия </t>
    </r>
    <r>
      <rPr>
        <u val="single"/>
        <sz val="9"/>
        <color indexed="8"/>
        <rFont val="Times New Roman"/>
        <family val="1"/>
      </rPr>
      <t>(из гр.2)</t>
    </r>
  </si>
  <si>
    <t>МБОУ "Лицей №16"</t>
  </si>
  <si>
    <t>МБОУ "Лицей Политэк"</t>
  </si>
  <si>
    <t>МБОУ "Лицей №24"</t>
  </si>
  <si>
    <t>МБОУ "Гимн.Юнона"</t>
  </si>
  <si>
    <t>МБОУ "Гимн.Юридич."</t>
  </si>
  <si>
    <t>КОНТРОЛЬ</t>
  </si>
  <si>
    <t>ячейки "КОНТРОЛЬ" не заполнять!!!</t>
  </si>
  <si>
    <r>
      <t xml:space="preserve">Из них поступили в СПО </t>
    </r>
    <r>
      <rPr>
        <u val="single"/>
        <sz val="10"/>
        <color indexed="8"/>
        <rFont val="Times New Roman"/>
        <family val="1"/>
      </rPr>
      <t>(из гр.2)</t>
    </r>
  </si>
  <si>
    <t>МБОУ СШ ЦО</t>
  </si>
  <si>
    <t>Информация о выпускниках 11-х  классов 2018 года (общие сведения)</t>
  </si>
  <si>
    <t>Информация о выпускниках 9-х  классов 2018 года</t>
  </si>
  <si>
    <t xml:space="preserve">Кол-во выпускников </t>
  </si>
  <si>
    <t>10 класс</t>
  </si>
  <si>
    <t>СПО на территории г.Волгодонска</t>
  </si>
  <si>
    <t>ПОУ на территории Ростовсокй области (количество человек)</t>
  </si>
  <si>
    <t>ПОУ на территории РФ (количество человек)</t>
  </si>
  <si>
    <t>Трудоустроен* (количество)</t>
  </si>
  <si>
    <t>Не обучается** (количество)</t>
  </si>
  <si>
    <t>в своем ОУ</t>
  </si>
  <si>
    <t xml:space="preserve">в другом ОУ г.Волгодонска </t>
  </si>
  <si>
    <t>за пределами г.Волгодонска</t>
  </si>
  <si>
    <t>ГБПОУ РО "ВПК"</t>
  </si>
  <si>
    <t>ГБПОУ РО "ВМК"</t>
  </si>
  <si>
    <t>ГБПОУ РО "ВТИТБиД"</t>
  </si>
  <si>
    <t>ГБПОУ РО "ВТММ"</t>
  </si>
  <si>
    <t>ГБПОУ РО "ВТЭТ"</t>
  </si>
  <si>
    <t>ГБПОУ РО «ВТОПиТ»</t>
  </si>
  <si>
    <t>ГБПОУ РО ПУ №69</t>
  </si>
  <si>
    <t xml:space="preserve"> ВИТИ НИЯУ МИФИ</t>
  </si>
  <si>
    <t>ПОУ в г.Волгодонске</t>
  </si>
  <si>
    <t>ПОУ за пределами</t>
  </si>
  <si>
    <t>всего</t>
  </si>
  <si>
    <t>разница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</si>
</sst>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000"/>
    <numFmt numFmtId="181" formatCode="0.00000000"/>
    <numFmt numFmtId="182" formatCode="0.0000000"/>
    <numFmt numFmtId="183" formatCode="0.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u val="single"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1" fillId="1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61" fillId="12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1" fillId="0" borderId="15" xfId="0" applyFont="1" applyBorder="1" applyAlignment="1">
      <alignment horizontal="right"/>
    </xf>
    <xf numFmtId="0" fontId="10" fillId="13" borderId="16" xfId="0" applyFont="1" applyFill="1" applyBorder="1" applyAlignment="1">
      <alignment horizontal="center" vertical="center" wrapText="1"/>
    </xf>
    <xf numFmtId="0" fontId="61" fillId="10" borderId="17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vertical="center" wrapText="1"/>
    </xf>
    <xf numFmtId="0" fontId="61" fillId="10" borderId="18" xfId="0" applyFont="1" applyFill="1" applyBorder="1" applyAlignment="1">
      <alignment vertical="center" wrapText="1"/>
    </xf>
    <xf numFmtId="1" fontId="61" fillId="13" borderId="10" xfId="0" applyNumberFormat="1" applyFont="1" applyFill="1" applyBorder="1" applyAlignment="1">
      <alignment horizontal="center" vertical="center"/>
    </xf>
    <xf numFmtId="172" fontId="61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61" fillId="33" borderId="11" xfId="0" applyNumberFormat="1" applyFont="1" applyFill="1" applyBorder="1" applyAlignment="1">
      <alignment horizontal="center"/>
    </xf>
    <xf numFmtId="0" fontId="62" fillId="13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172" fontId="62" fillId="33" borderId="20" xfId="0" applyNumberFormat="1" applyFont="1" applyFill="1" applyBorder="1" applyAlignment="1">
      <alignment horizontal="center" vertical="center"/>
    </xf>
    <xf numFmtId="1" fontId="62" fillId="13" borderId="19" xfId="0" applyNumberFormat="1" applyFont="1" applyFill="1" applyBorder="1" applyAlignment="1">
      <alignment horizontal="center" vertical="center"/>
    </xf>
    <xf numFmtId="172" fontId="62" fillId="33" borderId="20" xfId="0" applyNumberFormat="1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 vertical="center" wrapText="1"/>
    </xf>
    <xf numFmtId="172" fontId="63" fillId="33" borderId="11" xfId="0" applyNumberFormat="1" applyFont="1" applyFill="1" applyBorder="1" applyAlignment="1">
      <alignment horizontal="center" vertical="center" wrapText="1"/>
    </xf>
    <xf numFmtId="172" fontId="62" fillId="33" borderId="20" xfId="0" applyNumberFormat="1" applyFont="1" applyFill="1" applyBorder="1" applyAlignment="1">
      <alignment horizontal="center"/>
    </xf>
    <xf numFmtId="0" fontId="62" fillId="12" borderId="19" xfId="0" applyFont="1" applyFill="1" applyBorder="1" applyAlignment="1">
      <alignment horizontal="center"/>
    </xf>
    <xf numFmtId="0" fontId="62" fillId="0" borderId="19" xfId="0" applyFont="1" applyBorder="1" applyAlignment="1">
      <alignment horizontal="center"/>
    </xf>
    <xf numFmtId="172" fontId="63" fillId="33" borderId="11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4" fillId="13" borderId="10" xfId="0" applyNumberFormat="1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1" fontId="0" fillId="33" borderId="0" xfId="0" applyNumberFormat="1" applyFill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12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/>
    </xf>
    <xf numFmtId="0" fontId="61" fillId="10" borderId="23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/>
    </xf>
    <xf numFmtId="0" fontId="2" fillId="15" borderId="23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textRotation="90" wrapText="1"/>
    </xf>
    <xf numFmtId="0" fontId="4" fillId="12" borderId="25" xfId="0" applyFont="1" applyFill="1" applyBorder="1" applyAlignment="1">
      <alignment horizontal="center" vertical="center" textRotation="90" wrapText="1"/>
    </xf>
    <xf numFmtId="0" fontId="4" fillId="12" borderId="20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65" fillId="0" borderId="25" xfId="0" applyFont="1" applyBorder="1" applyAlignment="1">
      <alignment horizontal="center" vertical="center" textRotation="90" wrapText="1"/>
    </xf>
    <xf numFmtId="0" fontId="65" fillId="0" borderId="20" xfId="0" applyFont="1" applyBorder="1" applyAlignment="1">
      <alignment horizontal="center" vertical="center" textRotation="90" wrapText="1"/>
    </xf>
    <xf numFmtId="0" fontId="66" fillId="33" borderId="26" xfId="0" applyFont="1" applyFill="1" applyBorder="1" applyAlignment="1">
      <alignment horizontal="center" vertical="center" textRotation="90" wrapText="1"/>
    </xf>
    <xf numFmtId="0" fontId="66" fillId="33" borderId="25" xfId="0" applyFont="1" applyFill="1" applyBorder="1" applyAlignment="1">
      <alignment horizontal="center" vertical="center" textRotation="90" wrapText="1"/>
    </xf>
    <xf numFmtId="0" fontId="67" fillId="33" borderId="25" xfId="0" applyFont="1" applyFill="1" applyBorder="1" applyAlignment="1">
      <alignment horizontal="center" vertical="center" textRotation="90" wrapText="1"/>
    </xf>
    <xf numFmtId="0" fontId="67" fillId="33" borderId="20" xfId="0" applyFont="1" applyFill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0" fillId="12" borderId="34" xfId="0" applyFont="1" applyFill="1" applyBorder="1" applyAlignment="1">
      <alignment horizontal="center" vertical="center" wrapText="1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35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65" fillId="19" borderId="12" xfId="0" applyFont="1" applyFill="1" applyBorder="1" applyAlignment="1">
      <alignment horizontal="center" vertical="center" textRotation="90" wrapText="1"/>
    </xf>
    <xf numFmtId="0" fontId="65" fillId="19" borderId="19" xfId="0" applyFont="1" applyFill="1" applyBorder="1" applyAlignment="1">
      <alignment horizontal="center" vertical="center" textRotation="90" wrapText="1"/>
    </xf>
    <xf numFmtId="0" fontId="65" fillId="19" borderId="36" xfId="0" applyFont="1" applyFill="1" applyBorder="1" applyAlignment="1">
      <alignment horizontal="center" vertical="center" textRotation="90" wrapText="1"/>
    </xf>
    <xf numFmtId="0" fontId="65" fillId="19" borderId="37" xfId="0" applyFont="1" applyFill="1" applyBorder="1" applyAlignment="1">
      <alignment horizontal="center" vertical="center" textRotation="90" wrapText="1"/>
    </xf>
    <xf numFmtId="0" fontId="4" fillId="15" borderId="32" xfId="0" applyFont="1" applyFill="1" applyBorder="1" applyAlignment="1">
      <alignment horizontal="center" vertical="center" wrapText="1"/>
    </xf>
    <xf numFmtId="0" fontId="4" fillId="15" borderId="33" xfId="0" applyFont="1" applyFill="1" applyBorder="1" applyAlignment="1">
      <alignment horizontal="center" vertical="center" wrapText="1"/>
    </xf>
    <xf numFmtId="0" fontId="37" fillId="34" borderId="38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7" fillId="33" borderId="40" xfId="0" applyFont="1" applyFill="1" applyBorder="1" applyAlignment="1">
      <alignment horizontal="center" vertical="center"/>
    </xf>
    <xf numFmtId="0" fontId="67" fillId="33" borderId="41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8" fillId="33" borderId="42" xfId="0" applyFont="1" applyFill="1" applyBorder="1" applyAlignment="1">
      <alignment horizontal="center" vertical="center"/>
    </xf>
    <xf numFmtId="0" fontId="68" fillId="33" borderId="43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13" borderId="44" xfId="0" applyFont="1" applyFill="1" applyBorder="1" applyAlignment="1">
      <alignment horizontal="center" vertical="center" wrapText="1"/>
    </xf>
    <xf numFmtId="0" fontId="4" fillId="13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5" fillId="12" borderId="48" xfId="0" applyFont="1" applyFill="1" applyBorder="1" applyAlignment="1">
      <alignment horizontal="center" vertical="center" wrapText="1"/>
    </xf>
    <xf numFmtId="0" fontId="5" fillId="12" borderId="49" xfId="0" applyFont="1" applyFill="1" applyBorder="1" applyAlignment="1">
      <alignment horizontal="center" vertical="center" wrapText="1"/>
    </xf>
    <xf numFmtId="0" fontId="2" fillId="12" borderId="36" xfId="0" applyNumberFormat="1" applyFont="1" applyFill="1" applyBorder="1" applyAlignment="1">
      <alignment horizontal="center" vertical="center" wrapText="1"/>
    </xf>
    <xf numFmtId="0" fontId="2" fillId="12" borderId="5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5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 wrapText="1"/>
    </xf>
    <xf numFmtId="0" fontId="12" fillId="12" borderId="5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1" fillId="13" borderId="5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="80" zoomScaleNormal="80" workbookViewId="0" topLeftCell="A1">
      <selection activeCell="X31" sqref="X31"/>
    </sheetView>
  </sheetViews>
  <sheetFormatPr defaultColWidth="9.140625" defaultRowHeight="15"/>
  <cols>
    <col min="1" max="1" width="23.421875" style="1" customWidth="1"/>
    <col min="2" max="2" width="9.57421875" style="1" customWidth="1"/>
    <col min="3" max="3" width="8.28125" style="1" customWidth="1"/>
    <col min="4" max="5" width="7.28125" style="1" customWidth="1"/>
    <col min="6" max="6" width="6.421875" style="1" customWidth="1"/>
    <col min="7" max="7" width="16.8515625" style="1" customWidth="1"/>
    <col min="8" max="8" width="5.8515625" style="1" customWidth="1"/>
    <col min="9" max="9" width="13.421875" style="1" customWidth="1"/>
    <col min="10" max="10" width="6.57421875" style="1" customWidth="1"/>
    <col min="11" max="11" width="8.8515625" style="1" customWidth="1"/>
    <col min="12" max="12" width="5.7109375" style="1" customWidth="1"/>
    <col min="13" max="13" width="12.00390625" style="1" customWidth="1"/>
    <col min="14" max="14" width="7.421875" style="1" customWidth="1"/>
    <col min="15" max="15" width="11.57421875" style="1" customWidth="1"/>
    <col min="16" max="16" width="6.28125" style="1" customWidth="1"/>
    <col min="17" max="17" width="11.8515625" style="1" customWidth="1"/>
    <col min="18" max="18" width="7.00390625" style="1" customWidth="1"/>
    <col min="19" max="19" width="6.7109375" style="1" customWidth="1"/>
    <col min="20" max="20" width="8.7109375" style="1" customWidth="1"/>
    <col min="21" max="16384" width="8.8515625" style="1" customWidth="1"/>
  </cols>
  <sheetData>
    <row r="1" spans="3:19" ht="24" customHeight="1">
      <c r="C1" s="110" t="s">
        <v>35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ht="15" thickBot="1"/>
    <row r="3" spans="1:20" ht="36" customHeight="1" thickBot="1">
      <c r="A3" s="84" t="s">
        <v>0</v>
      </c>
      <c r="B3" s="112" t="s">
        <v>24</v>
      </c>
      <c r="C3" s="114" t="s">
        <v>33</v>
      </c>
      <c r="D3" s="115"/>
      <c r="E3" s="116" t="s">
        <v>12</v>
      </c>
      <c r="F3" s="117"/>
      <c r="G3" s="118" t="s">
        <v>13</v>
      </c>
      <c r="H3" s="119"/>
      <c r="I3" s="119"/>
      <c r="J3" s="119"/>
      <c r="K3" s="119"/>
      <c r="L3" s="119"/>
      <c r="M3" s="119"/>
      <c r="N3" s="119"/>
      <c r="O3" s="119"/>
      <c r="P3" s="120"/>
      <c r="Q3" s="121" t="s">
        <v>14</v>
      </c>
      <c r="R3" s="123" t="s">
        <v>11</v>
      </c>
      <c r="S3" s="125" t="s">
        <v>25</v>
      </c>
      <c r="T3" s="126"/>
    </row>
    <row r="4" spans="1:20" ht="39">
      <c r="A4" s="111"/>
      <c r="B4" s="113"/>
      <c r="C4" s="2" t="s">
        <v>15</v>
      </c>
      <c r="D4" s="3" t="s">
        <v>11</v>
      </c>
      <c r="E4" s="4" t="s">
        <v>15</v>
      </c>
      <c r="F4" s="5" t="s">
        <v>11</v>
      </c>
      <c r="G4" s="6" t="s">
        <v>16</v>
      </c>
      <c r="H4" s="7" t="s">
        <v>11</v>
      </c>
      <c r="I4" s="8" t="s">
        <v>17</v>
      </c>
      <c r="J4" s="9" t="s">
        <v>11</v>
      </c>
      <c r="K4" s="6" t="s">
        <v>18</v>
      </c>
      <c r="L4" s="7" t="s">
        <v>11</v>
      </c>
      <c r="M4" s="8" t="s">
        <v>19</v>
      </c>
      <c r="N4" s="9" t="s">
        <v>11</v>
      </c>
      <c r="O4" s="6" t="s">
        <v>20</v>
      </c>
      <c r="P4" s="7" t="s">
        <v>11</v>
      </c>
      <c r="Q4" s="122"/>
      <c r="R4" s="124"/>
      <c r="S4" s="10" t="s">
        <v>15</v>
      </c>
      <c r="T4" s="11" t="s">
        <v>11</v>
      </c>
    </row>
    <row r="5" spans="1:20" s="13" customFormat="1" ht="14.25">
      <c r="A5" s="12">
        <v>1</v>
      </c>
      <c r="B5" s="20">
        <v>2</v>
      </c>
      <c r="C5" s="129">
        <v>3</v>
      </c>
      <c r="D5" s="130"/>
      <c r="E5" s="135">
        <v>4</v>
      </c>
      <c r="F5" s="136"/>
      <c r="G5" s="129">
        <v>5</v>
      </c>
      <c r="H5" s="130"/>
      <c r="I5" s="127">
        <v>6</v>
      </c>
      <c r="J5" s="128"/>
      <c r="K5" s="129">
        <v>7</v>
      </c>
      <c r="L5" s="130"/>
      <c r="M5" s="127">
        <v>8</v>
      </c>
      <c r="N5" s="128"/>
      <c r="O5" s="129">
        <v>9</v>
      </c>
      <c r="P5" s="130"/>
      <c r="Q5" s="131">
        <v>10</v>
      </c>
      <c r="R5" s="132"/>
      <c r="S5" s="133">
        <v>11</v>
      </c>
      <c r="T5" s="134"/>
    </row>
    <row r="6" spans="1:23" ht="14.25" customHeight="1" hidden="1">
      <c r="A6" s="21" t="s">
        <v>22</v>
      </c>
      <c r="B6" s="14">
        <v>17</v>
      </c>
      <c r="C6" s="15"/>
      <c r="D6" s="25">
        <f>(C6*100)/B6</f>
        <v>0</v>
      </c>
      <c r="E6" s="24"/>
      <c r="F6" s="25">
        <f>E6*100/B6</f>
        <v>0</v>
      </c>
      <c r="G6" s="15"/>
      <c r="H6" s="26" t="e">
        <f>G6*100/E6</f>
        <v>#DIV/0!</v>
      </c>
      <c r="I6" s="16"/>
      <c r="J6" s="26" t="e">
        <f>I6*100/E6</f>
        <v>#DIV/0!</v>
      </c>
      <c r="K6" s="15"/>
      <c r="L6" s="26" t="e">
        <f>K6*100/E6</f>
        <v>#DIV/0!</v>
      </c>
      <c r="M6" s="16"/>
      <c r="N6" s="26" t="e">
        <f>M6*100/E6</f>
        <v>#DIV/0!</v>
      </c>
      <c r="O6" s="15"/>
      <c r="P6" s="27" t="e">
        <f>O6*100/E6</f>
        <v>#DIV/0!</v>
      </c>
      <c r="Q6" s="17"/>
      <c r="R6" s="27" t="e">
        <f>Q6*100/E6</f>
        <v>#DIV/0!</v>
      </c>
      <c r="S6" s="18"/>
      <c r="T6" s="27">
        <f>S6*100/B6</f>
        <v>0</v>
      </c>
      <c r="V6" s="47">
        <f>C6+E6+S6</f>
        <v>0</v>
      </c>
      <c r="W6" s="47">
        <f>(G6+I6+K6+M6+O6)-E6</f>
        <v>0</v>
      </c>
    </row>
    <row r="7" spans="1:23" ht="14.25" customHeight="1" hidden="1">
      <c r="A7" s="22" t="s">
        <v>23</v>
      </c>
      <c r="B7" s="14">
        <v>20</v>
      </c>
      <c r="C7" s="15"/>
      <c r="D7" s="25">
        <f aca="true" t="shared" si="0" ref="D7:D23">(C7*100)/B7</f>
        <v>0</v>
      </c>
      <c r="E7" s="24"/>
      <c r="F7" s="25">
        <f aca="true" t="shared" si="1" ref="F7:F23">E7*100/B7</f>
        <v>0</v>
      </c>
      <c r="G7" s="15"/>
      <c r="H7" s="26" t="e">
        <f aca="true" t="shared" si="2" ref="H7:H16">G7*100/E7</f>
        <v>#DIV/0!</v>
      </c>
      <c r="I7" s="16"/>
      <c r="J7" s="26" t="e">
        <f aca="true" t="shared" si="3" ref="J7:J23">I7*100/E7</f>
        <v>#DIV/0!</v>
      </c>
      <c r="K7" s="15"/>
      <c r="L7" s="26" t="e">
        <f aca="true" t="shared" si="4" ref="L7:L23">K7*100/E7</f>
        <v>#DIV/0!</v>
      </c>
      <c r="M7" s="16"/>
      <c r="N7" s="26" t="e">
        <f aca="true" t="shared" si="5" ref="N7:N23">M7*100/E7</f>
        <v>#DIV/0!</v>
      </c>
      <c r="O7" s="15"/>
      <c r="P7" s="27" t="e">
        <f aca="true" t="shared" si="6" ref="P7:P23">O7*100/E7</f>
        <v>#DIV/0!</v>
      </c>
      <c r="Q7" s="17"/>
      <c r="R7" s="27" t="e">
        <f aca="true" t="shared" si="7" ref="R7:R23">Q7*100/E7</f>
        <v>#DIV/0!</v>
      </c>
      <c r="S7" s="18"/>
      <c r="T7" s="27">
        <f aca="true" t="shared" si="8" ref="T7:T23">S7*100/B7</f>
        <v>0</v>
      </c>
      <c r="V7" s="47">
        <f aca="true" t="shared" si="9" ref="V7:V24">C7+E7+S7</f>
        <v>0</v>
      </c>
      <c r="W7" s="47">
        <f aca="true" t="shared" si="10" ref="W7:W24">(G7+I7+K7+M7+O7)-E7</f>
        <v>0</v>
      </c>
    </row>
    <row r="8" spans="1:23" ht="14.25" customHeight="1" hidden="1">
      <c r="A8" s="23" t="s">
        <v>1</v>
      </c>
      <c r="B8" s="14">
        <v>15</v>
      </c>
      <c r="C8" s="15"/>
      <c r="D8" s="25">
        <f t="shared" si="0"/>
        <v>0</v>
      </c>
      <c r="E8" s="24"/>
      <c r="F8" s="25">
        <f t="shared" si="1"/>
        <v>0</v>
      </c>
      <c r="G8" s="15"/>
      <c r="H8" s="26" t="e">
        <f t="shared" si="2"/>
        <v>#DIV/0!</v>
      </c>
      <c r="I8" s="16"/>
      <c r="J8" s="26" t="e">
        <f t="shared" si="3"/>
        <v>#DIV/0!</v>
      </c>
      <c r="K8" s="15"/>
      <c r="L8" s="26" t="e">
        <f t="shared" si="4"/>
        <v>#DIV/0!</v>
      </c>
      <c r="M8" s="16"/>
      <c r="N8" s="26" t="e">
        <f t="shared" si="5"/>
        <v>#DIV/0!</v>
      </c>
      <c r="O8" s="15"/>
      <c r="P8" s="27" t="e">
        <f t="shared" si="6"/>
        <v>#DIV/0!</v>
      </c>
      <c r="Q8" s="17"/>
      <c r="R8" s="27" t="e">
        <f t="shared" si="7"/>
        <v>#DIV/0!</v>
      </c>
      <c r="S8" s="18"/>
      <c r="T8" s="27">
        <f t="shared" si="8"/>
        <v>0</v>
      </c>
      <c r="V8" s="47">
        <f t="shared" si="9"/>
        <v>0</v>
      </c>
      <c r="W8" s="47">
        <f t="shared" si="10"/>
        <v>0</v>
      </c>
    </row>
    <row r="9" spans="1:23" ht="14.25" customHeight="1" hidden="1">
      <c r="A9" s="22" t="s">
        <v>2</v>
      </c>
      <c r="B9" s="14">
        <v>13</v>
      </c>
      <c r="C9" s="15"/>
      <c r="D9" s="25">
        <f t="shared" si="0"/>
        <v>0</v>
      </c>
      <c r="E9" s="24"/>
      <c r="F9" s="25">
        <f t="shared" si="1"/>
        <v>0</v>
      </c>
      <c r="G9" s="15"/>
      <c r="H9" s="26" t="e">
        <f t="shared" si="2"/>
        <v>#DIV/0!</v>
      </c>
      <c r="I9" s="16"/>
      <c r="J9" s="26" t="e">
        <f t="shared" si="3"/>
        <v>#DIV/0!</v>
      </c>
      <c r="K9" s="15"/>
      <c r="L9" s="26" t="e">
        <f t="shared" si="4"/>
        <v>#DIV/0!</v>
      </c>
      <c r="M9" s="16"/>
      <c r="N9" s="26" t="e">
        <f t="shared" si="5"/>
        <v>#DIV/0!</v>
      </c>
      <c r="O9" s="15"/>
      <c r="P9" s="27" t="e">
        <f t="shared" si="6"/>
        <v>#DIV/0!</v>
      </c>
      <c r="Q9" s="17"/>
      <c r="R9" s="27" t="e">
        <f t="shared" si="7"/>
        <v>#DIV/0!</v>
      </c>
      <c r="S9" s="18"/>
      <c r="T9" s="27">
        <f t="shared" si="8"/>
        <v>0</v>
      </c>
      <c r="V9" s="47">
        <f t="shared" si="9"/>
        <v>0</v>
      </c>
      <c r="W9" s="47">
        <f t="shared" si="10"/>
        <v>0</v>
      </c>
    </row>
    <row r="10" spans="1:23" ht="14.25" customHeight="1" hidden="1">
      <c r="A10" s="23" t="s">
        <v>3</v>
      </c>
      <c r="B10" s="14">
        <v>22</v>
      </c>
      <c r="C10" s="15"/>
      <c r="D10" s="25">
        <f t="shared" si="0"/>
        <v>0</v>
      </c>
      <c r="E10" s="24"/>
      <c r="F10" s="25">
        <f t="shared" si="1"/>
        <v>0</v>
      </c>
      <c r="G10" s="15"/>
      <c r="H10" s="26" t="e">
        <f t="shared" si="2"/>
        <v>#DIV/0!</v>
      </c>
      <c r="I10" s="16"/>
      <c r="J10" s="26" t="e">
        <f t="shared" si="3"/>
        <v>#DIV/0!</v>
      </c>
      <c r="K10" s="15"/>
      <c r="L10" s="26" t="e">
        <f t="shared" si="4"/>
        <v>#DIV/0!</v>
      </c>
      <c r="M10" s="16"/>
      <c r="N10" s="26" t="e">
        <f t="shared" si="5"/>
        <v>#DIV/0!</v>
      </c>
      <c r="O10" s="15"/>
      <c r="P10" s="27" t="e">
        <f t="shared" si="6"/>
        <v>#DIV/0!</v>
      </c>
      <c r="Q10" s="17"/>
      <c r="R10" s="27" t="e">
        <f t="shared" si="7"/>
        <v>#DIV/0!</v>
      </c>
      <c r="S10" s="18"/>
      <c r="T10" s="27">
        <f t="shared" si="8"/>
        <v>0</v>
      </c>
      <c r="V10" s="47">
        <f t="shared" si="9"/>
        <v>0</v>
      </c>
      <c r="W10" s="47">
        <f t="shared" si="10"/>
        <v>0</v>
      </c>
    </row>
    <row r="11" spans="1:23" ht="14.25" customHeight="1" hidden="1">
      <c r="A11" s="22" t="s">
        <v>34</v>
      </c>
      <c r="B11" s="14">
        <v>28</v>
      </c>
      <c r="C11" s="15"/>
      <c r="D11" s="25">
        <f t="shared" si="0"/>
        <v>0</v>
      </c>
      <c r="E11" s="24"/>
      <c r="F11" s="25">
        <f t="shared" si="1"/>
        <v>0</v>
      </c>
      <c r="G11" s="15"/>
      <c r="H11" s="26" t="e">
        <f t="shared" si="2"/>
        <v>#DIV/0!</v>
      </c>
      <c r="I11" s="16"/>
      <c r="J11" s="26" t="e">
        <f t="shared" si="3"/>
        <v>#DIV/0!</v>
      </c>
      <c r="K11" s="15"/>
      <c r="L11" s="26" t="e">
        <f t="shared" si="4"/>
        <v>#DIV/0!</v>
      </c>
      <c r="M11" s="16"/>
      <c r="N11" s="26" t="e">
        <f t="shared" si="5"/>
        <v>#DIV/0!</v>
      </c>
      <c r="O11" s="15"/>
      <c r="P11" s="27" t="e">
        <f t="shared" si="6"/>
        <v>#DIV/0!</v>
      </c>
      <c r="Q11" s="17"/>
      <c r="R11" s="27" t="e">
        <f t="shared" si="7"/>
        <v>#DIV/0!</v>
      </c>
      <c r="S11" s="18"/>
      <c r="T11" s="27">
        <f t="shared" si="8"/>
        <v>0</v>
      </c>
      <c r="V11" s="47">
        <f t="shared" si="9"/>
        <v>0</v>
      </c>
      <c r="W11" s="47">
        <f t="shared" si="10"/>
        <v>0</v>
      </c>
    </row>
    <row r="12" spans="1:23" ht="14.25" customHeight="1" hidden="1">
      <c r="A12" s="23" t="s">
        <v>4</v>
      </c>
      <c r="B12" s="14">
        <v>32</v>
      </c>
      <c r="C12" s="15"/>
      <c r="D12" s="25">
        <f t="shared" si="0"/>
        <v>0</v>
      </c>
      <c r="E12" s="24"/>
      <c r="F12" s="25">
        <f t="shared" si="1"/>
        <v>0</v>
      </c>
      <c r="G12" s="15"/>
      <c r="H12" s="26" t="e">
        <f t="shared" si="2"/>
        <v>#DIV/0!</v>
      </c>
      <c r="I12" s="16"/>
      <c r="J12" s="26" t="e">
        <f t="shared" si="3"/>
        <v>#DIV/0!</v>
      </c>
      <c r="K12" s="15"/>
      <c r="L12" s="26" t="e">
        <f t="shared" si="4"/>
        <v>#DIV/0!</v>
      </c>
      <c r="M12" s="16"/>
      <c r="N12" s="26" t="e">
        <f t="shared" si="5"/>
        <v>#DIV/0!</v>
      </c>
      <c r="O12" s="15"/>
      <c r="P12" s="27" t="e">
        <f t="shared" si="6"/>
        <v>#DIV/0!</v>
      </c>
      <c r="Q12" s="17"/>
      <c r="R12" s="27" t="e">
        <f t="shared" si="7"/>
        <v>#DIV/0!</v>
      </c>
      <c r="S12" s="18"/>
      <c r="T12" s="27">
        <f t="shared" si="8"/>
        <v>0</v>
      </c>
      <c r="V12" s="47">
        <f t="shared" si="9"/>
        <v>0</v>
      </c>
      <c r="W12" s="47">
        <f t="shared" si="10"/>
        <v>0</v>
      </c>
    </row>
    <row r="13" spans="1:23" ht="14.25" customHeight="1" hidden="1">
      <c r="A13" s="22" t="s">
        <v>5</v>
      </c>
      <c r="B13" s="14">
        <v>17</v>
      </c>
      <c r="C13" s="15"/>
      <c r="D13" s="25">
        <f t="shared" si="0"/>
        <v>0</v>
      </c>
      <c r="E13" s="24"/>
      <c r="F13" s="25">
        <f t="shared" si="1"/>
        <v>0</v>
      </c>
      <c r="G13" s="15"/>
      <c r="H13" s="26" t="e">
        <f t="shared" si="2"/>
        <v>#DIV/0!</v>
      </c>
      <c r="I13" s="16"/>
      <c r="J13" s="26" t="e">
        <f t="shared" si="3"/>
        <v>#DIV/0!</v>
      </c>
      <c r="K13" s="15"/>
      <c r="L13" s="26" t="e">
        <f t="shared" si="4"/>
        <v>#DIV/0!</v>
      </c>
      <c r="M13" s="16"/>
      <c r="N13" s="26" t="e">
        <f t="shared" si="5"/>
        <v>#DIV/0!</v>
      </c>
      <c r="O13" s="15"/>
      <c r="P13" s="27" t="e">
        <f t="shared" si="6"/>
        <v>#DIV/0!</v>
      </c>
      <c r="Q13" s="17"/>
      <c r="R13" s="27" t="e">
        <f t="shared" si="7"/>
        <v>#DIV/0!</v>
      </c>
      <c r="S13" s="18"/>
      <c r="T13" s="27">
        <f t="shared" si="8"/>
        <v>0</v>
      </c>
      <c r="V13" s="47">
        <f t="shared" si="9"/>
        <v>0</v>
      </c>
      <c r="W13" s="47">
        <f t="shared" si="10"/>
        <v>0</v>
      </c>
    </row>
    <row r="14" spans="1:23" ht="14.25" customHeight="1" hidden="1">
      <c r="A14" s="23" t="s">
        <v>6</v>
      </c>
      <c r="B14" s="14">
        <v>22</v>
      </c>
      <c r="C14" s="15"/>
      <c r="D14" s="25">
        <f t="shared" si="0"/>
        <v>0</v>
      </c>
      <c r="E14" s="24"/>
      <c r="F14" s="25">
        <f t="shared" si="1"/>
        <v>0</v>
      </c>
      <c r="G14" s="15"/>
      <c r="H14" s="26" t="e">
        <f t="shared" si="2"/>
        <v>#DIV/0!</v>
      </c>
      <c r="I14" s="16"/>
      <c r="J14" s="26" t="e">
        <f t="shared" si="3"/>
        <v>#DIV/0!</v>
      </c>
      <c r="K14" s="15"/>
      <c r="L14" s="26" t="e">
        <f t="shared" si="4"/>
        <v>#DIV/0!</v>
      </c>
      <c r="M14" s="16"/>
      <c r="N14" s="26" t="e">
        <f t="shared" si="5"/>
        <v>#DIV/0!</v>
      </c>
      <c r="O14" s="15"/>
      <c r="P14" s="27" t="e">
        <f t="shared" si="6"/>
        <v>#DIV/0!</v>
      </c>
      <c r="Q14" s="17"/>
      <c r="R14" s="27" t="e">
        <f t="shared" si="7"/>
        <v>#DIV/0!</v>
      </c>
      <c r="S14" s="18"/>
      <c r="T14" s="27">
        <f t="shared" si="8"/>
        <v>0</v>
      </c>
      <c r="V14" s="47">
        <f t="shared" si="9"/>
        <v>0</v>
      </c>
      <c r="W14" s="47">
        <f t="shared" si="10"/>
        <v>0</v>
      </c>
    </row>
    <row r="15" spans="1:23" s="46" customFormat="1" ht="14.25" customHeight="1" hidden="1">
      <c r="A15" s="39" t="s">
        <v>7</v>
      </c>
      <c r="B15" s="40">
        <v>58</v>
      </c>
      <c r="C15" s="41"/>
      <c r="D15" s="25">
        <f t="shared" si="0"/>
        <v>0</v>
      </c>
      <c r="E15" s="42"/>
      <c r="F15" s="25">
        <f t="shared" si="1"/>
        <v>0</v>
      </c>
      <c r="G15" s="41"/>
      <c r="H15" s="26" t="e">
        <f t="shared" si="2"/>
        <v>#DIV/0!</v>
      </c>
      <c r="I15" s="43"/>
      <c r="J15" s="26" t="e">
        <f t="shared" si="3"/>
        <v>#DIV/0!</v>
      </c>
      <c r="K15" s="41"/>
      <c r="L15" s="26" t="e">
        <f t="shared" si="4"/>
        <v>#DIV/0!</v>
      </c>
      <c r="M15" s="43"/>
      <c r="N15" s="26" t="e">
        <f t="shared" si="5"/>
        <v>#DIV/0!</v>
      </c>
      <c r="O15" s="41"/>
      <c r="P15" s="27" t="e">
        <f t="shared" si="6"/>
        <v>#DIV/0!</v>
      </c>
      <c r="Q15" s="44"/>
      <c r="R15" s="27" t="e">
        <f t="shared" si="7"/>
        <v>#DIV/0!</v>
      </c>
      <c r="S15" s="45"/>
      <c r="T15" s="27">
        <f t="shared" si="8"/>
        <v>0</v>
      </c>
      <c r="V15" s="47">
        <f t="shared" si="9"/>
        <v>0</v>
      </c>
      <c r="W15" s="47">
        <f t="shared" si="10"/>
        <v>0</v>
      </c>
    </row>
    <row r="16" spans="1:23" ht="14.25" customHeight="1">
      <c r="A16" s="23" t="s">
        <v>26</v>
      </c>
      <c r="B16" s="14">
        <v>68</v>
      </c>
      <c r="C16" s="15">
        <v>11</v>
      </c>
      <c r="D16" s="25">
        <f t="shared" si="0"/>
        <v>16.176470588235293</v>
      </c>
      <c r="E16" s="24">
        <v>54</v>
      </c>
      <c r="F16" s="25">
        <f t="shared" si="1"/>
        <v>79.41176470588235</v>
      </c>
      <c r="G16" s="15">
        <v>13</v>
      </c>
      <c r="H16" s="26">
        <f t="shared" si="2"/>
        <v>24.074074074074073</v>
      </c>
      <c r="I16" s="16">
        <v>7</v>
      </c>
      <c r="J16" s="26">
        <f t="shared" si="3"/>
        <v>12.962962962962964</v>
      </c>
      <c r="K16" s="15">
        <v>16</v>
      </c>
      <c r="L16" s="26">
        <f t="shared" si="4"/>
        <v>29.62962962962963</v>
      </c>
      <c r="M16" s="16">
        <v>5</v>
      </c>
      <c r="N16" s="26">
        <f t="shared" si="5"/>
        <v>9.25925925925926</v>
      </c>
      <c r="O16" s="15">
        <v>13</v>
      </c>
      <c r="P16" s="27">
        <f t="shared" si="6"/>
        <v>24.074074074074073</v>
      </c>
      <c r="Q16" s="17">
        <v>33</v>
      </c>
      <c r="R16" s="27">
        <f t="shared" si="7"/>
        <v>61.111111111111114</v>
      </c>
      <c r="S16" s="18">
        <v>3</v>
      </c>
      <c r="T16" s="27">
        <f t="shared" si="8"/>
        <v>4.411764705882353</v>
      </c>
      <c r="V16" s="47">
        <f t="shared" si="9"/>
        <v>68</v>
      </c>
      <c r="W16" s="47">
        <f t="shared" si="10"/>
        <v>0</v>
      </c>
    </row>
    <row r="17" spans="1:23" ht="14.25" customHeight="1" hidden="1">
      <c r="A17" s="22" t="s">
        <v>8</v>
      </c>
      <c r="B17" s="14">
        <v>28</v>
      </c>
      <c r="C17" s="15"/>
      <c r="D17" s="25">
        <f t="shared" si="0"/>
        <v>0</v>
      </c>
      <c r="E17" s="24"/>
      <c r="F17" s="25">
        <f t="shared" si="1"/>
        <v>0</v>
      </c>
      <c r="G17" s="15"/>
      <c r="H17" s="26" t="e">
        <f aca="true" t="shared" si="11" ref="H17:H24">G17*100/E17</f>
        <v>#DIV/0!</v>
      </c>
      <c r="I17" s="16"/>
      <c r="J17" s="26" t="e">
        <f t="shared" si="3"/>
        <v>#DIV/0!</v>
      </c>
      <c r="K17" s="15"/>
      <c r="L17" s="26" t="e">
        <f t="shared" si="4"/>
        <v>#DIV/0!</v>
      </c>
      <c r="M17" s="16"/>
      <c r="N17" s="26" t="e">
        <f t="shared" si="5"/>
        <v>#DIV/0!</v>
      </c>
      <c r="O17" s="15"/>
      <c r="P17" s="27" t="e">
        <f t="shared" si="6"/>
        <v>#DIV/0!</v>
      </c>
      <c r="Q17" s="17"/>
      <c r="R17" s="27" t="e">
        <f t="shared" si="7"/>
        <v>#DIV/0!</v>
      </c>
      <c r="S17" s="18"/>
      <c r="T17" s="27">
        <f t="shared" si="8"/>
        <v>0</v>
      </c>
      <c r="V17" s="47">
        <f t="shared" si="9"/>
        <v>0</v>
      </c>
      <c r="W17" s="47">
        <f t="shared" si="10"/>
        <v>0</v>
      </c>
    </row>
    <row r="18" spans="1:23" ht="14.25" customHeight="1" hidden="1">
      <c r="A18" s="23" t="s">
        <v>27</v>
      </c>
      <c r="B18" s="14">
        <v>25</v>
      </c>
      <c r="C18" s="15"/>
      <c r="D18" s="25">
        <f t="shared" si="0"/>
        <v>0</v>
      </c>
      <c r="E18" s="24"/>
      <c r="F18" s="25">
        <f t="shared" si="1"/>
        <v>0</v>
      </c>
      <c r="G18" s="15"/>
      <c r="H18" s="26" t="e">
        <f t="shared" si="11"/>
        <v>#DIV/0!</v>
      </c>
      <c r="I18" s="16"/>
      <c r="J18" s="26" t="e">
        <f t="shared" si="3"/>
        <v>#DIV/0!</v>
      </c>
      <c r="K18" s="15"/>
      <c r="L18" s="26" t="e">
        <f t="shared" si="4"/>
        <v>#DIV/0!</v>
      </c>
      <c r="M18" s="16"/>
      <c r="N18" s="26" t="e">
        <f t="shared" si="5"/>
        <v>#DIV/0!</v>
      </c>
      <c r="O18" s="15"/>
      <c r="P18" s="27" t="e">
        <f t="shared" si="6"/>
        <v>#DIV/0!</v>
      </c>
      <c r="Q18" s="17"/>
      <c r="R18" s="27" t="e">
        <f t="shared" si="7"/>
        <v>#DIV/0!</v>
      </c>
      <c r="S18" s="18"/>
      <c r="T18" s="27">
        <f t="shared" si="8"/>
        <v>0</v>
      </c>
      <c r="V18" s="47">
        <f t="shared" si="9"/>
        <v>0</v>
      </c>
      <c r="W18" s="47">
        <f t="shared" si="10"/>
        <v>0</v>
      </c>
    </row>
    <row r="19" spans="1:23" ht="14.25" customHeight="1" hidden="1">
      <c r="A19" s="22" t="s">
        <v>9</v>
      </c>
      <c r="B19" s="14">
        <v>28</v>
      </c>
      <c r="C19" s="15"/>
      <c r="D19" s="25">
        <f t="shared" si="0"/>
        <v>0</v>
      </c>
      <c r="E19" s="24"/>
      <c r="F19" s="25">
        <f t="shared" si="1"/>
        <v>0</v>
      </c>
      <c r="G19" s="15"/>
      <c r="H19" s="26" t="e">
        <f t="shared" si="11"/>
        <v>#DIV/0!</v>
      </c>
      <c r="I19" s="16"/>
      <c r="J19" s="26" t="e">
        <f t="shared" si="3"/>
        <v>#DIV/0!</v>
      </c>
      <c r="K19" s="15"/>
      <c r="L19" s="26" t="e">
        <f t="shared" si="4"/>
        <v>#DIV/0!</v>
      </c>
      <c r="M19" s="16"/>
      <c r="N19" s="26" t="e">
        <f t="shared" si="5"/>
        <v>#DIV/0!</v>
      </c>
      <c r="O19" s="15"/>
      <c r="P19" s="27" t="e">
        <f t="shared" si="6"/>
        <v>#DIV/0!</v>
      </c>
      <c r="Q19" s="17"/>
      <c r="R19" s="27" t="e">
        <f t="shared" si="7"/>
        <v>#DIV/0!</v>
      </c>
      <c r="S19" s="18"/>
      <c r="T19" s="27">
        <f t="shared" si="8"/>
        <v>0</v>
      </c>
      <c r="V19" s="47">
        <f t="shared" si="9"/>
        <v>0</v>
      </c>
      <c r="W19" s="47">
        <f t="shared" si="10"/>
        <v>0</v>
      </c>
    </row>
    <row r="20" spans="1:23" ht="14.25" customHeight="1" hidden="1">
      <c r="A20" s="23" t="s">
        <v>10</v>
      </c>
      <c r="B20" s="14">
        <v>30</v>
      </c>
      <c r="C20" s="15"/>
      <c r="D20" s="25">
        <f t="shared" si="0"/>
        <v>0</v>
      </c>
      <c r="E20" s="24"/>
      <c r="F20" s="25">
        <f t="shared" si="1"/>
        <v>0</v>
      </c>
      <c r="G20" s="15"/>
      <c r="H20" s="26" t="e">
        <f t="shared" si="11"/>
        <v>#DIV/0!</v>
      </c>
      <c r="I20" s="16"/>
      <c r="J20" s="26" t="e">
        <f t="shared" si="3"/>
        <v>#DIV/0!</v>
      </c>
      <c r="K20" s="15"/>
      <c r="L20" s="26" t="e">
        <f t="shared" si="4"/>
        <v>#DIV/0!</v>
      </c>
      <c r="M20" s="16"/>
      <c r="N20" s="26" t="e">
        <f>M20*100/E20</f>
        <v>#DIV/0!</v>
      </c>
      <c r="O20" s="15"/>
      <c r="P20" s="27" t="e">
        <f t="shared" si="6"/>
        <v>#DIV/0!</v>
      </c>
      <c r="Q20" s="17"/>
      <c r="R20" s="27" t="e">
        <f t="shared" si="7"/>
        <v>#DIV/0!</v>
      </c>
      <c r="S20" s="18"/>
      <c r="T20" s="27">
        <f t="shared" si="8"/>
        <v>0</v>
      </c>
      <c r="V20" s="47">
        <f t="shared" si="9"/>
        <v>0</v>
      </c>
      <c r="W20" s="47">
        <f t="shared" si="10"/>
        <v>0</v>
      </c>
    </row>
    <row r="21" spans="1:23" ht="14.25" customHeight="1" hidden="1">
      <c r="A21" s="22" t="s">
        <v>28</v>
      </c>
      <c r="B21" s="14">
        <v>41</v>
      </c>
      <c r="C21" s="15"/>
      <c r="D21" s="25">
        <f t="shared" si="0"/>
        <v>0</v>
      </c>
      <c r="E21" s="24"/>
      <c r="F21" s="25">
        <f t="shared" si="1"/>
        <v>0</v>
      </c>
      <c r="G21" s="15"/>
      <c r="H21" s="26" t="e">
        <f t="shared" si="11"/>
        <v>#DIV/0!</v>
      </c>
      <c r="I21" s="16"/>
      <c r="J21" s="26" t="e">
        <f t="shared" si="3"/>
        <v>#DIV/0!</v>
      </c>
      <c r="K21" s="15"/>
      <c r="L21" s="26" t="e">
        <f t="shared" si="4"/>
        <v>#DIV/0!</v>
      </c>
      <c r="M21" s="16"/>
      <c r="N21" s="26" t="e">
        <f t="shared" si="5"/>
        <v>#DIV/0!</v>
      </c>
      <c r="O21" s="15"/>
      <c r="P21" s="27" t="e">
        <f t="shared" si="6"/>
        <v>#DIV/0!</v>
      </c>
      <c r="Q21" s="17"/>
      <c r="R21" s="27" t="e">
        <f t="shared" si="7"/>
        <v>#DIV/0!</v>
      </c>
      <c r="S21" s="18"/>
      <c r="T21" s="27">
        <f t="shared" si="8"/>
        <v>0</v>
      </c>
      <c r="V21" s="47">
        <f t="shared" si="9"/>
        <v>0</v>
      </c>
      <c r="W21" s="47">
        <f t="shared" si="10"/>
        <v>0</v>
      </c>
    </row>
    <row r="22" spans="1:23" ht="14.25" customHeight="1" hidden="1">
      <c r="A22" s="23" t="s">
        <v>29</v>
      </c>
      <c r="B22" s="14">
        <v>49</v>
      </c>
      <c r="C22" s="15"/>
      <c r="D22" s="25">
        <f t="shared" si="0"/>
        <v>0</v>
      </c>
      <c r="E22" s="24"/>
      <c r="F22" s="25">
        <f t="shared" si="1"/>
        <v>0</v>
      </c>
      <c r="G22" s="15"/>
      <c r="H22" s="26" t="e">
        <f t="shared" si="11"/>
        <v>#DIV/0!</v>
      </c>
      <c r="I22" s="16"/>
      <c r="J22" s="26" t="e">
        <f t="shared" si="3"/>
        <v>#DIV/0!</v>
      </c>
      <c r="K22" s="15"/>
      <c r="L22" s="26" t="e">
        <f t="shared" si="4"/>
        <v>#DIV/0!</v>
      </c>
      <c r="M22" s="16"/>
      <c r="N22" s="26" t="e">
        <f t="shared" si="5"/>
        <v>#DIV/0!</v>
      </c>
      <c r="O22" s="15"/>
      <c r="P22" s="27" t="e">
        <f t="shared" si="6"/>
        <v>#DIV/0!</v>
      </c>
      <c r="Q22" s="17"/>
      <c r="R22" s="27" t="e">
        <f t="shared" si="7"/>
        <v>#DIV/0!</v>
      </c>
      <c r="S22" s="18"/>
      <c r="T22" s="27">
        <f t="shared" si="8"/>
        <v>0</v>
      </c>
      <c r="V22" s="47">
        <f t="shared" si="9"/>
        <v>0</v>
      </c>
      <c r="W22" s="47">
        <f t="shared" si="10"/>
        <v>0</v>
      </c>
    </row>
    <row r="23" spans="1:23" ht="14.25" customHeight="1" hidden="1">
      <c r="A23" s="22" t="s">
        <v>30</v>
      </c>
      <c r="B23" s="14">
        <v>24</v>
      </c>
      <c r="C23" s="15"/>
      <c r="D23" s="25">
        <f t="shared" si="0"/>
        <v>0</v>
      </c>
      <c r="E23" s="24"/>
      <c r="F23" s="25">
        <f t="shared" si="1"/>
        <v>0</v>
      </c>
      <c r="G23" s="15"/>
      <c r="H23" s="26" t="e">
        <f t="shared" si="11"/>
        <v>#DIV/0!</v>
      </c>
      <c r="I23" s="16"/>
      <c r="J23" s="26" t="e">
        <f t="shared" si="3"/>
        <v>#DIV/0!</v>
      </c>
      <c r="K23" s="15"/>
      <c r="L23" s="26" t="e">
        <f t="shared" si="4"/>
        <v>#DIV/0!</v>
      </c>
      <c r="M23" s="16"/>
      <c r="N23" s="26" t="e">
        <f t="shared" si="5"/>
        <v>#DIV/0!</v>
      </c>
      <c r="O23" s="15"/>
      <c r="P23" s="27" t="e">
        <f t="shared" si="6"/>
        <v>#DIV/0!</v>
      </c>
      <c r="Q23" s="17"/>
      <c r="R23" s="27" t="e">
        <f t="shared" si="7"/>
        <v>#DIV/0!</v>
      </c>
      <c r="S23" s="18"/>
      <c r="T23" s="27">
        <f t="shared" si="8"/>
        <v>0</v>
      </c>
      <c r="V23" s="47">
        <f t="shared" si="9"/>
        <v>0</v>
      </c>
      <c r="W23" s="47">
        <f t="shared" si="10"/>
        <v>0</v>
      </c>
    </row>
    <row r="24" spans="1:23" s="13" customFormat="1" ht="15" customHeight="1" hidden="1" thickBot="1">
      <c r="A24" s="19" t="s">
        <v>21</v>
      </c>
      <c r="B24" s="28">
        <f>SUM(B6:B23)</f>
        <v>537</v>
      </c>
      <c r="C24" s="29">
        <f>SUM(C6:C23)</f>
        <v>11</v>
      </c>
      <c r="D24" s="30">
        <f>C24*100/B24</f>
        <v>2.0484171322160147</v>
      </c>
      <c r="E24" s="31">
        <f>SUM(E6:E23)</f>
        <v>54</v>
      </c>
      <c r="F24" s="30">
        <f>E24*100/B24</f>
        <v>10.05586592178771</v>
      </c>
      <c r="G24" s="29">
        <f>SUM(G6:G23)</f>
        <v>13</v>
      </c>
      <c r="H24" s="32">
        <f t="shared" si="11"/>
        <v>24.074074074074073</v>
      </c>
      <c r="I24" s="33">
        <f>SUM(I6:I23)</f>
        <v>7</v>
      </c>
      <c r="J24" s="34">
        <f>I24*100/E24</f>
        <v>12.962962962962964</v>
      </c>
      <c r="K24" s="29">
        <f>SUM(K6:K23)</f>
        <v>16</v>
      </c>
      <c r="L24" s="34">
        <f>K24*100/E24</f>
        <v>29.62962962962963</v>
      </c>
      <c r="M24" s="33">
        <f>SUM(M6:M23)</f>
        <v>5</v>
      </c>
      <c r="N24" s="34">
        <f>M24*100/E24</f>
        <v>9.25925925925926</v>
      </c>
      <c r="O24" s="29">
        <f>SUM(O6:O23)</f>
        <v>13</v>
      </c>
      <c r="P24" s="35">
        <f>O24*100/E24</f>
        <v>24.074074074074073</v>
      </c>
      <c r="Q24" s="36">
        <f>SUM(Q6:Q23)</f>
        <v>33</v>
      </c>
      <c r="R24" s="35">
        <f>Q24*100/E24</f>
        <v>61.111111111111114</v>
      </c>
      <c r="S24" s="37">
        <f>SUM(S6:S23)</f>
        <v>3</v>
      </c>
      <c r="T24" s="38">
        <f>S24*100/B24</f>
        <v>0.5586592178770949</v>
      </c>
      <c r="V24" s="47">
        <f t="shared" si="9"/>
        <v>68</v>
      </c>
      <c r="W24" s="47">
        <f t="shared" si="10"/>
        <v>0</v>
      </c>
    </row>
    <row r="25" ht="14.25" customHeight="1"/>
    <row r="28" spans="1:22" ht="22.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49"/>
      <c r="S28" s="49"/>
      <c r="T28" s="49"/>
      <c r="U28" s="49"/>
      <c r="V28" s="49"/>
    </row>
    <row r="29" spans="1:22" ht="1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98" t="s">
        <v>32</v>
      </c>
      <c r="S29" s="98"/>
      <c r="T29" s="98"/>
      <c r="U29" s="98"/>
      <c r="V29" s="98"/>
    </row>
    <row r="30" spans="1:22" ht="14.25">
      <c r="A30" s="84" t="s">
        <v>0</v>
      </c>
      <c r="B30" s="84" t="s">
        <v>37</v>
      </c>
      <c r="C30" s="86" t="s">
        <v>38</v>
      </c>
      <c r="D30" s="87"/>
      <c r="E30" s="88"/>
      <c r="F30" s="89" t="s">
        <v>39</v>
      </c>
      <c r="G30" s="90"/>
      <c r="H30" s="90"/>
      <c r="I30" s="90"/>
      <c r="J30" s="90"/>
      <c r="K30" s="90"/>
      <c r="L30" s="91"/>
      <c r="M30" s="78"/>
      <c r="N30" s="92" t="s">
        <v>40</v>
      </c>
      <c r="O30" s="94" t="s">
        <v>41</v>
      </c>
      <c r="P30" s="84" t="s">
        <v>42</v>
      </c>
      <c r="Q30" s="96" t="s">
        <v>43</v>
      </c>
      <c r="R30" s="102" t="s">
        <v>31</v>
      </c>
      <c r="S30" s="103"/>
      <c r="T30" s="103"/>
      <c r="U30" s="103"/>
      <c r="V30" s="104"/>
    </row>
    <row r="31" spans="1:22" ht="72.75" thickBot="1">
      <c r="A31" s="85"/>
      <c r="B31" s="85"/>
      <c r="C31" s="61" t="s">
        <v>44</v>
      </c>
      <c r="D31" s="62" t="s">
        <v>45</v>
      </c>
      <c r="E31" s="63" t="s">
        <v>46</v>
      </c>
      <c r="F31" s="64" t="s">
        <v>47</v>
      </c>
      <c r="G31" s="65" t="s">
        <v>48</v>
      </c>
      <c r="H31" s="66" t="s">
        <v>49</v>
      </c>
      <c r="I31" s="66" t="s">
        <v>50</v>
      </c>
      <c r="J31" s="67" t="s">
        <v>51</v>
      </c>
      <c r="K31" s="67" t="s">
        <v>52</v>
      </c>
      <c r="L31" s="68" t="s">
        <v>53</v>
      </c>
      <c r="M31" s="68" t="s">
        <v>54</v>
      </c>
      <c r="N31" s="93"/>
      <c r="O31" s="95"/>
      <c r="P31" s="85"/>
      <c r="Q31" s="97"/>
      <c r="R31" s="69" t="s">
        <v>38</v>
      </c>
      <c r="S31" s="70" t="s">
        <v>55</v>
      </c>
      <c r="T31" s="70" t="s">
        <v>56</v>
      </c>
      <c r="U31" s="71" t="s">
        <v>57</v>
      </c>
      <c r="V31" s="72" t="s">
        <v>58</v>
      </c>
    </row>
    <row r="32" spans="1:22" ht="15" thickBot="1">
      <c r="A32" s="73">
        <v>1</v>
      </c>
      <c r="B32" s="82">
        <v>2</v>
      </c>
      <c r="C32" s="99">
        <v>3</v>
      </c>
      <c r="D32" s="100"/>
      <c r="E32" s="101"/>
      <c r="F32" s="107">
        <v>4</v>
      </c>
      <c r="G32" s="108"/>
      <c r="H32" s="108"/>
      <c r="I32" s="108"/>
      <c r="J32" s="108"/>
      <c r="K32" s="108"/>
      <c r="L32" s="108"/>
      <c r="M32" s="109"/>
      <c r="N32" s="48">
        <v>5</v>
      </c>
      <c r="O32" s="74">
        <v>6</v>
      </c>
      <c r="P32" s="73">
        <v>7</v>
      </c>
      <c r="Q32" s="73">
        <v>8</v>
      </c>
      <c r="R32" s="105">
        <v>9</v>
      </c>
      <c r="S32" s="105"/>
      <c r="T32" s="105"/>
      <c r="U32" s="105"/>
      <c r="V32" s="106"/>
    </row>
    <row r="33" spans="1:22" ht="14.25">
      <c r="A33" s="53" t="s">
        <v>26</v>
      </c>
      <c r="B33" s="80">
        <v>50</v>
      </c>
      <c r="C33" s="54">
        <v>31</v>
      </c>
      <c r="D33" s="50">
        <v>1</v>
      </c>
      <c r="E33" s="55"/>
      <c r="F33" s="56">
        <v>0</v>
      </c>
      <c r="G33" s="51">
        <v>0</v>
      </c>
      <c r="H33" s="51">
        <v>3</v>
      </c>
      <c r="I33" s="51">
        <v>6</v>
      </c>
      <c r="J33" s="51">
        <v>1</v>
      </c>
      <c r="K33" s="51">
        <v>2</v>
      </c>
      <c r="L33" s="79">
        <v>1</v>
      </c>
      <c r="M33" s="58">
        <v>4</v>
      </c>
      <c r="N33" s="81">
        <v>1</v>
      </c>
      <c r="O33" s="57"/>
      <c r="P33" s="58"/>
      <c r="Q33" s="60"/>
      <c r="R33" s="59">
        <v>32</v>
      </c>
      <c r="S33" s="52">
        <v>17</v>
      </c>
      <c r="T33" s="75">
        <v>1</v>
      </c>
      <c r="U33" s="76">
        <v>50</v>
      </c>
      <c r="V33" s="77">
        <v>0</v>
      </c>
    </row>
  </sheetData>
  <sheetProtection/>
  <mergeCells count="32">
    <mergeCell ref="Q5:R5"/>
    <mergeCell ref="S5:T5"/>
    <mergeCell ref="C5:D5"/>
    <mergeCell ref="E5:F5"/>
    <mergeCell ref="G5:H5"/>
    <mergeCell ref="I5:J5"/>
    <mergeCell ref="K5:L5"/>
    <mergeCell ref="A3:A4"/>
    <mergeCell ref="B3:B4"/>
    <mergeCell ref="C3:D3"/>
    <mergeCell ref="E3:F3"/>
    <mergeCell ref="G3:P3"/>
    <mergeCell ref="Q3:Q4"/>
    <mergeCell ref="R29:V29"/>
    <mergeCell ref="C32:E32"/>
    <mergeCell ref="R30:V30"/>
    <mergeCell ref="R32:V32"/>
    <mergeCell ref="F32:M32"/>
    <mergeCell ref="C1:S1"/>
    <mergeCell ref="R3:R4"/>
    <mergeCell ref="S3:T3"/>
    <mergeCell ref="M5:N5"/>
    <mergeCell ref="O5:P5"/>
    <mergeCell ref="A28:Q28"/>
    <mergeCell ref="A30:A31"/>
    <mergeCell ref="B30:B31"/>
    <mergeCell ref="C30:E30"/>
    <mergeCell ref="F30:L30"/>
    <mergeCell ref="N30:N31"/>
    <mergeCell ref="O30:O31"/>
    <mergeCell ref="P30:P31"/>
    <mergeCell ref="Q30:Q31"/>
  </mergeCells>
  <printOptions/>
  <pageMargins left="0" right="0" top="0.15748031496062992" bottom="0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Винник Е.И.</dc:creator>
  <cp:keywords/>
  <dc:description/>
  <cp:lastModifiedBy>я</cp:lastModifiedBy>
  <cp:lastPrinted>2018-07-25T09:40:06Z</cp:lastPrinted>
  <dcterms:created xsi:type="dcterms:W3CDTF">2017-08-21T14:30:59Z</dcterms:created>
  <dcterms:modified xsi:type="dcterms:W3CDTF">2018-09-24T17:03:54Z</dcterms:modified>
  <cp:category/>
  <cp:version/>
  <cp:contentType/>
  <cp:contentStatus/>
</cp:coreProperties>
</file>